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<sst xmlns="http://schemas.openxmlformats.org/spreadsheetml/2006/main" count="465" uniqueCount="243">
  <si>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</si>
  <si>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</si>
  <si>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</si>
  <si>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</si>
  <si>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</si>
  <si>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</si>
  <si>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</si>
  <si>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</si>
  <si>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</si>
  <si>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</si>
  <si>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</si>
  <si>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</si>
  <si>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</si>
  <si>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</si>
  <si>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</si>
  <si>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</si>
  <si>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</si>
  <si>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</si>
  <si>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</si>
  <si>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</si>
  <si>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</si>
  <si>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</si>
  <si>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</si>
  <si>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</si>
  <si>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</si>
  <si>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</si>
  <si>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</si>
  <si>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</si>
  <si>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</si>
  <si>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</si>
  <si>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</si>
  <si>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</si>
  <si>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</si>
  <si>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</si>
  <si>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</si>
  <si>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</si>
  <si>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</si>
  <si>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</si>
  <si>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</si>
  <si>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</si>
  <si>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</si>
  <si>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</si>
  <si>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</si>
  <si>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</si>
  <si>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</si>
  <si>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</si>
  <si>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</si>
  <si>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</si>
  <si>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</si>
  <si>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</si>
  <si>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</si>
  <si>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</si>
  <si>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</si>
  <si>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</si>
  <si>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</si>
  <si>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</si>
  <si>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</si>
  <si>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</si>
  <si>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</si>
  <si>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</si>
  <si>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</si>
  <si>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</si>
  <si>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</si>
  <si>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</si>
  <si>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</si>
  <si>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</si>
  <si>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</si>
  <si>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</si>
  <si>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</si>
  <si>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</si>
  <si>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</si>
  <si>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</si>
  <si>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</si>
  <si>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</si>
  <si>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</si>
  <si>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</si>
  <si>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</si>
  <si>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</si>
  <si>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</si>
  <si>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</si>
  <si>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</si>
  <si>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</si>
  <si>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</si>
  <si>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</si>
  <si>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</si>
  <si>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</si>
  <si>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</si>
  <si>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</si>
  <si>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</si>
  <si>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</si>
  <si>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</si>
  <si>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</si>
  <si>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</si>
  <si>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</si>
  <si>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</si>
  <si>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</si>
  <si>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</si>
  <si>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</si>
  <si>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</si>
  <si>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</si>
  <si>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</si>
  <si>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</si>
  <si>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</si>
  <si>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</si>
  <si>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</si>
  <si>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</si>
  <si>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</si>
  <si>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</si>
  <si>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</si>
  <si>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</si>
  <si>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</si>
  <si>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</si>
  <si>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</si>
  <si>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</si>
  <si>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</si>
  <si>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</si>
  <si>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</si>
  <si>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</si>
  <si>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</si>
  <si>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</si>
  <si>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</si>
  <si>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</si>
  <si>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</si>
  <si>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</si>
  <si>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</si>
  <si>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</si>
  <si>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</si>
  <si>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</si>
  <si>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</si>
  <si>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</si>
  <si>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</si>
  <si>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</si>
  <si>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</si>
  <si>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</si>
  <si>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</si>
  <si>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</si>
  <si>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</si>
  <si>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</si>
  <si>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</si>
  <si>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</si>
  <si>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</si>
  <si>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</si>
  <si>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</si>
  <si>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</si>
  <si>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</si>
  <si>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</si>
  <si>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</si>
  <si>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</si>
  <si>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</si>
  <si>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</si>
  <si>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</si>
  <si>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</si>
  <si>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</si>
  <si>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</si>
  <si>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</si>
  <si>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</si>
  <si>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</si>
  <si>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</si>
  <si>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</si>
  <si>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</si>
  <si>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</si>
  <si>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</si>
  <si>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</si>
  <si>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</si>
  <si>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</si>
  <si>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</si>
  <si>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</si>
  <si>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</si>
  <si>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</si>
  <si>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</si>
  <si>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</si>
  <si>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</si>
  <si>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</si>
  <si>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</si>
  <si>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</si>
  <si>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</si>
  <si>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</si>
  <si>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</si>
  <si>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</si>
  <si>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</si>
  <si>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</si>
  <si>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</si>
  <si>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</si>
  <si>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</si>
  <si>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</si>
  <si>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</si>
  <si>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</si>
  <si>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</si>
  <si>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</si>
  <si>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</si>
  <si>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</si>
  <si>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</si>
  <si>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</si>
  <si>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</si>
  <si>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</si>
  <si>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</si>
  <si>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</si>
  <si>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</si>
  <si>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</si>
  <si>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</si>
  <si>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</si>
  <si>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</si>
  <si>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</si>
  <si>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</si>
  <si>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</si>
  <si>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</si>
  <si>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</si>
  <si>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</si>
  <si>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</si>
  <si>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</si>
  <si>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</si>
  <si>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</si>
  <si>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</si>
  <si>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</si>
  <si>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</si>
  <si>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</si>
  <si>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</si>
  <si>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</si>
  <si>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</si>
  <si>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</si>
  <si>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</si>
  <si>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</si>
  <si>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</si>
  <si>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</si>
  <si>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</si>
  <si>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</si>
  <si>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</si>
  <si>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</si>
  <si>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</si>
  <si>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</si>
  <si>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</si>
  <si>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</si>
  <si>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</si>
  <si>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</si>
  <si>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 и Всероссийской олимпиады школьников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</si>
  <si>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школьников, к общей численности общеобразовательных организаций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</si>
  <si>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организации</t>
  </si>
  <si>
    <t>да</t>
  </si>
  <si>
    <t>акт общественного наблюдения</t>
  </si>
  <si>
    <t>нет</t>
  </si>
  <si>
    <t>результаты ОГЭ, ВПР</t>
  </si>
  <si>
    <t xml:space="preserve">мониторинг </t>
  </si>
  <si>
    <t>Приказ по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</si>
</sst>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8" xfId="0" applyBorder="1"/>
    <xf numFmtId="0" fontId="0" fillId="0" borderId="5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6" xfId="0" quotePrefix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topLeftCell="D1" zoomScale="80" zoomScaleNormal="80" workbookViewId="0">
      <pane ySplit="1" topLeftCell="A2" activePane="bottomLeft" state="frozen"/>
      <selection pane="bottomLeft" activeCell="Q74" sqref="Q74:Q75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74" t="s">
        <v>11</v>
      </c>
      <c r="C2" s="74"/>
      <c r="D2" s="74"/>
      <c r="E2" s="73" t="s">
        <v>36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5"/>
    </row>
    <row r="3" spans="1:18" ht="15" customHeight="1" x14ac:dyDescent="0.25">
      <c r="A3" s="85"/>
      <c r="B3" s="86"/>
      <c r="C3" s="86"/>
      <c r="D3" s="86"/>
      <c r="E3" s="34"/>
      <c r="F3" s="35"/>
      <c r="G3" s="82" t="s">
        <v>0</v>
      </c>
      <c r="H3" s="83"/>
      <c r="I3" s="83"/>
      <c r="J3" s="84"/>
      <c r="K3" s="76" t="s">
        <v>2</v>
      </c>
      <c r="L3" s="77"/>
      <c r="M3" s="77"/>
      <c r="N3" s="78"/>
      <c r="O3" s="76" t="s">
        <v>3</v>
      </c>
      <c r="P3" s="77"/>
      <c r="Q3" s="77"/>
      <c r="R3" s="78"/>
    </row>
    <row r="4" spans="1:18" ht="45.75" thickBot="1" x14ac:dyDescent="0.3">
      <c r="A4" s="2" t="s">
        <v>4</v>
      </c>
      <c r="B4" s="3" t="s">
        <v>5</v>
      </c>
      <c r="C4" s="3" t="s">
        <v>6</v>
      </c>
      <c r="D4" s="4" t="s">
        <v>7</v>
      </c>
      <c r="E4" s="37" t="s">
        <v>8</v>
      </c>
      <c r="F4" s="36" t="s">
        <v>9</v>
      </c>
      <c r="G4" s="7" t="s">
        <v>34</v>
      </c>
      <c r="H4" s="8" t="s">
        <v>35</v>
      </c>
      <c r="I4" s="9" t="s">
        <v>10</v>
      </c>
      <c r="J4" s="10" t="s">
        <v>1</v>
      </c>
      <c r="K4" s="7" t="s">
        <v>34</v>
      </c>
      <c r="L4" s="8" t="s">
        <v>35</v>
      </c>
      <c r="M4" s="9" t="s">
        <v>10</v>
      </c>
      <c r="N4" s="10" t="s">
        <v>1</v>
      </c>
      <c r="O4" s="7" t="s">
        <v>34</v>
      </c>
      <c r="P4" s="8" t="s">
        <v>35</v>
      </c>
      <c r="Q4" s="9" t="s">
        <v>10</v>
      </c>
      <c r="R4" s="10" t="s">
        <v>1</v>
      </c>
    </row>
    <row r="5" spans="1:18" ht="15.75" thickBot="1" x14ac:dyDescent="0.3">
      <c r="B5" s="87" t="s">
        <v>180</v>
      </c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8" ht="46.5" customHeight="1" x14ac:dyDescent="0.25">
      <c r="A6" s="49" t="s">
        <v>181</v>
      </c>
      <c r="B6" s="89" t="s">
        <v>31</v>
      </c>
      <c r="C6" s="57" t="s">
        <v>53</v>
      </c>
      <c r="D6" s="58" t="s">
        <v>47</v>
      </c>
      <c r="E6" s="31" t="s">
        <v>48</v>
      </c>
      <c r="F6" s="38" t="s">
        <v>33</v>
      </c>
      <c r="G6" s="13">
        <v>116</v>
      </c>
      <c r="H6" s="80">
        <f>G6/G7*100</f>
        <v>38.410596026490069</v>
      </c>
      <c r="I6" s="52" t="s">
        <v>41</v>
      </c>
      <c r="J6" s="79"/>
      <c r="K6" s="28">
        <v>113</v>
      </c>
      <c r="L6" s="57">
        <f>K6/K7*100</f>
        <v>38.175675675675677</v>
      </c>
      <c r="M6" s="52" t="s">
        <v>41</v>
      </c>
      <c r="N6" s="58"/>
      <c r="O6" s="13">
        <v>157</v>
      </c>
      <c r="P6" s="57">
        <f>O6/O7*100</f>
        <v>54.137931034482754</v>
      </c>
      <c r="Q6" s="52" t="s">
        <v>41</v>
      </c>
      <c r="R6" s="92"/>
    </row>
    <row r="7" spans="1:18" ht="29.25" customHeight="1" thickBot="1" x14ac:dyDescent="0.3">
      <c r="A7" s="47"/>
      <c r="B7" s="90"/>
      <c r="C7" s="52"/>
      <c r="D7" s="54"/>
      <c r="E7" s="32" t="s">
        <v>32</v>
      </c>
      <c r="F7" s="39" t="s">
        <v>33</v>
      </c>
      <c r="G7" s="18">
        <v>302</v>
      </c>
      <c r="H7" s="81"/>
      <c r="I7" s="53"/>
      <c r="J7" s="59"/>
      <c r="K7" s="29">
        <v>296</v>
      </c>
      <c r="L7" s="52"/>
      <c r="M7" s="53"/>
      <c r="N7" s="54"/>
      <c r="O7" s="18">
        <v>290</v>
      </c>
      <c r="P7" s="52"/>
      <c r="Q7" s="53"/>
      <c r="R7" s="93"/>
    </row>
    <row r="8" spans="1:18" ht="30" customHeight="1" x14ac:dyDescent="0.25">
      <c r="A8" s="47" t="s">
        <v>182</v>
      </c>
      <c r="B8" s="50" t="s">
        <v>37</v>
      </c>
      <c r="C8" s="52" t="s">
        <v>54</v>
      </c>
      <c r="D8" s="54" t="s">
        <v>49</v>
      </c>
      <c r="E8" s="32" t="s">
        <v>50</v>
      </c>
      <c r="F8" s="39" t="s">
        <v>33</v>
      </c>
      <c r="G8" s="18">
        <v>186</v>
      </c>
      <c r="H8" s="52">
        <f t="shared" ref="H8" si="0">G8/G9*100</f>
        <v>61.589403973509938</v>
      </c>
      <c r="I8" s="52" t="s">
        <v>41</v>
      </c>
      <c r="J8" s="59"/>
      <c r="K8" s="29">
        <v>183</v>
      </c>
      <c r="L8" s="52">
        <f>K8/K9*100</f>
        <v>61.824324324324323</v>
      </c>
      <c r="M8" s="52" t="s">
        <v>41</v>
      </c>
      <c r="N8" s="54"/>
      <c r="O8" s="18">
        <v>133</v>
      </c>
      <c r="P8" s="52">
        <f>O8/O9*100</f>
        <v>45.862068965517238</v>
      </c>
      <c r="Q8" s="52" t="s">
        <v>41</v>
      </c>
      <c r="R8" s="93"/>
    </row>
    <row r="9" spans="1:18" ht="39" customHeight="1" thickBot="1" x14ac:dyDescent="0.3">
      <c r="A9" s="47"/>
      <c r="B9" s="50"/>
      <c r="C9" s="52"/>
      <c r="D9" s="54"/>
      <c r="E9" s="32" t="s">
        <v>32</v>
      </c>
      <c r="F9" s="39" t="s">
        <v>33</v>
      </c>
      <c r="G9" s="18">
        <v>302</v>
      </c>
      <c r="H9" s="52"/>
      <c r="I9" s="53"/>
      <c r="J9" s="59"/>
      <c r="K9" s="29">
        <v>296</v>
      </c>
      <c r="L9" s="52"/>
      <c r="M9" s="53"/>
      <c r="N9" s="54"/>
      <c r="O9" s="18">
        <v>290</v>
      </c>
      <c r="P9" s="52"/>
      <c r="Q9" s="53"/>
      <c r="R9" s="93"/>
    </row>
    <row r="10" spans="1:18" ht="39.75" customHeight="1" x14ac:dyDescent="0.25">
      <c r="A10" s="47" t="s">
        <v>183</v>
      </c>
      <c r="B10" s="50" t="s">
        <v>12</v>
      </c>
      <c r="C10" s="66" t="s">
        <v>38</v>
      </c>
      <c r="D10" s="54" t="s">
        <v>39</v>
      </c>
      <c r="E10" s="32" t="s">
        <v>40</v>
      </c>
      <c r="F10" s="39" t="s">
        <v>33</v>
      </c>
      <c r="G10" s="18">
        <v>75</v>
      </c>
      <c r="H10" s="60">
        <f t="shared" ref="H10" si="1">G10/G11*100</f>
        <v>76.530612244897952</v>
      </c>
      <c r="I10" s="52" t="s">
        <v>41</v>
      </c>
      <c r="J10" s="59"/>
      <c r="K10" s="29">
        <v>63</v>
      </c>
      <c r="L10" s="60">
        <f>K10/K11*100</f>
        <v>66.315789473684205</v>
      </c>
      <c r="M10" s="52" t="s">
        <v>41</v>
      </c>
      <c r="N10" s="54"/>
      <c r="O10" s="18">
        <v>34</v>
      </c>
      <c r="P10" s="60">
        <f>O10/O11*100</f>
        <v>32.38095238095238</v>
      </c>
      <c r="Q10" s="52" t="s">
        <v>41</v>
      </c>
      <c r="R10" s="94"/>
    </row>
    <row r="11" spans="1:18" ht="28.5" customHeight="1" thickBot="1" x14ac:dyDescent="0.3">
      <c r="A11" s="47"/>
      <c r="B11" s="50"/>
      <c r="C11" s="66"/>
      <c r="D11" s="54"/>
      <c r="E11" s="32" t="s">
        <v>51</v>
      </c>
      <c r="F11" s="39" t="s">
        <v>33</v>
      </c>
      <c r="G11" s="18">
        <v>98</v>
      </c>
      <c r="H11" s="60"/>
      <c r="I11" s="53"/>
      <c r="J11" s="59"/>
      <c r="K11" s="29">
        <v>95</v>
      </c>
      <c r="L11" s="60"/>
      <c r="M11" s="53"/>
      <c r="N11" s="54"/>
      <c r="O11" s="18">
        <v>105</v>
      </c>
      <c r="P11" s="60"/>
      <c r="Q11" s="53"/>
      <c r="R11" s="95"/>
    </row>
    <row r="12" spans="1:18" ht="51" customHeight="1" x14ac:dyDescent="0.25">
      <c r="A12" s="47" t="s">
        <v>184</v>
      </c>
      <c r="B12" s="52" t="s">
        <v>42</v>
      </c>
      <c r="C12" s="52" t="s">
        <v>43</v>
      </c>
      <c r="D12" s="54" t="s">
        <v>44</v>
      </c>
      <c r="E12" s="32" t="s">
        <v>45</v>
      </c>
      <c r="F12" s="39" t="s">
        <v>33</v>
      </c>
      <c r="G12" s="18">
        <v>0</v>
      </c>
      <c r="H12" s="52">
        <f t="shared" ref="H12" si="2">G12/G13*100</f>
        <v>0</v>
      </c>
      <c r="I12" s="52" t="s">
        <v>41</v>
      </c>
      <c r="J12" s="59"/>
      <c r="K12" s="29">
        <v>0</v>
      </c>
      <c r="L12" s="52">
        <f>K12/K13*100</f>
        <v>0</v>
      </c>
      <c r="M12" s="52" t="s">
        <v>41</v>
      </c>
      <c r="N12" s="54"/>
      <c r="O12" s="18">
        <v>0</v>
      </c>
      <c r="P12" s="52">
        <f>O12/O13*100</f>
        <v>0</v>
      </c>
      <c r="Q12" s="52" t="s">
        <v>41</v>
      </c>
      <c r="R12" s="94"/>
    </row>
    <row r="13" spans="1:18" ht="46.5" customHeight="1" thickBot="1" x14ac:dyDescent="0.3">
      <c r="A13" s="48"/>
      <c r="B13" s="53"/>
      <c r="C13" s="53"/>
      <c r="D13" s="55"/>
      <c r="E13" s="33" t="s">
        <v>46</v>
      </c>
      <c r="F13" s="40" t="s">
        <v>33</v>
      </c>
      <c r="G13" s="7">
        <v>302</v>
      </c>
      <c r="H13" s="53"/>
      <c r="I13" s="53"/>
      <c r="J13" s="67"/>
      <c r="K13" s="30">
        <v>391</v>
      </c>
      <c r="L13" s="53"/>
      <c r="M13" s="53"/>
      <c r="N13" s="55"/>
      <c r="O13" s="7">
        <v>290</v>
      </c>
      <c r="P13" s="53"/>
      <c r="Q13" s="53"/>
      <c r="R13" s="96"/>
    </row>
    <row r="14" spans="1:18" ht="15.75" thickBot="1" x14ac:dyDescent="0.3">
      <c r="A14" s="5"/>
      <c r="B14" s="72" t="s">
        <v>185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8" ht="30" customHeight="1" x14ac:dyDescent="0.25">
      <c r="A15" s="49" t="s">
        <v>186</v>
      </c>
      <c r="B15" s="57" t="s">
        <v>63</v>
      </c>
      <c r="C15" s="57" t="s">
        <v>55</v>
      </c>
      <c r="D15" s="58" t="s">
        <v>57</v>
      </c>
      <c r="E15" s="31" t="s">
        <v>30</v>
      </c>
      <c r="F15" s="38" t="s">
        <v>33</v>
      </c>
      <c r="G15" s="13">
        <v>215</v>
      </c>
      <c r="H15" s="57">
        <f>G15/G16*100</f>
        <v>55.555555555555557</v>
      </c>
      <c r="I15" s="52" t="s">
        <v>41</v>
      </c>
      <c r="J15" s="68"/>
      <c r="K15" s="13">
        <v>238</v>
      </c>
      <c r="L15" s="57">
        <f>K15/K16*100</f>
        <v>62.467191601049862</v>
      </c>
      <c r="M15" s="52" t="s">
        <v>41</v>
      </c>
      <c r="N15" s="68"/>
      <c r="O15" s="28">
        <v>210</v>
      </c>
      <c r="P15" s="57">
        <f>O15/O16*100</f>
        <v>56.149732620320862</v>
      </c>
      <c r="Q15" s="52" t="s">
        <v>41</v>
      </c>
      <c r="R15" s="97"/>
    </row>
    <row r="16" spans="1:18" ht="15.75" thickBot="1" x14ac:dyDescent="0.3">
      <c r="A16" s="47"/>
      <c r="B16" s="52"/>
      <c r="C16" s="52"/>
      <c r="D16" s="54"/>
      <c r="E16" s="32" t="s">
        <v>52</v>
      </c>
      <c r="F16" s="39" t="s">
        <v>33</v>
      </c>
      <c r="G16" s="18">
        <v>387</v>
      </c>
      <c r="H16" s="52"/>
      <c r="I16" s="52"/>
      <c r="J16" s="69"/>
      <c r="K16" s="18">
        <v>381</v>
      </c>
      <c r="L16" s="52"/>
      <c r="M16" s="53"/>
      <c r="N16" s="69"/>
      <c r="O16" s="29">
        <v>374</v>
      </c>
      <c r="P16" s="52"/>
      <c r="Q16" s="53"/>
      <c r="R16" s="95"/>
    </row>
    <row r="17" spans="1:18" ht="30" x14ac:dyDescent="0.25">
      <c r="A17" s="47" t="s">
        <v>187</v>
      </c>
      <c r="B17" s="52" t="s">
        <v>64</v>
      </c>
      <c r="C17" s="52" t="s">
        <v>56</v>
      </c>
      <c r="D17" s="54" t="s">
        <v>57</v>
      </c>
      <c r="E17" s="32" t="s">
        <v>50</v>
      </c>
      <c r="F17" s="39" t="s">
        <v>33</v>
      </c>
      <c r="G17" s="18">
        <v>172</v>
      </c>
      <c r="H17" s="52">
        <f>G17/G18*100</f>
        <v>44.444444444444443</v>
      </c>
      <c r="I17" s="52" t="s">
        <v>41</v>
      </c>
      <c r="J17" s="70"/>
      <c r="K17" s="18">
        <v>143</v>
      </c>
      <c r="L17" s="52">
        <f>K17/K18*100</f>
        <v>37.532808398950131</v>
      </c>
      <c r="M17" s="52" t="s">
        <v>41</v>
      </c>
      <c r="N17" s="70"/>
      <c r="O17" s="29">
        <v>164</v>
      </c>
      <c r="P17" s="52">
        <f>O17/O18*100</f>
        <v>43.850267379679138</v>
      </c>
      <c r="Q17" s="52" t="s">
        <v>41</v>
      </c>
      <c r="R17" s="94"/>
    </row>
    <row r="18" spans="1:18" ht="15.75" thickBot="1" x14ac:dyDescent="0.3">
      <c r="A18" s="47"/>
      <c r="B18" s="52"/>
      <c r="C18" s="52"/>
      <c r="D18" s="54"/>
      <c r="E18" s="32" t="s">
        <v>52</v>
      </c>
      <c r="F18" s="39" t="s">
        <v>33</v>
      </c>
      <c r="G18" s="18">
        <v>387</v>
      </c>
      <c r="H18" s="52"/>
      <c r="I18" s="52"/>
      <c r="J18" s="69"/>
      <c r="K18" s="18">
        <v>381</v>
      </c>
      <c r="L18" s="52"/>
      <c r="M18" s="53"/>
      <c r="N18" s="69"/>
      <c r="O18" s="29">
        <v>374</v>
      </c>
      <c r="P18" s="52"/>
      <c r="Q18" s="53"/>
      <c r="R18" s="95"/>
    </row>
    <row r="19" spans="1:18" ht="30" x14ac:dyDescent="0.25">
      <c r="A19" s="47" t="s">
        <v>188</v>
      </c>
      <c r="B19" s="52" t="s">
        <v>65</v>
      </c>
      <c r="C19" s="52" t="s">
        <v>66</v>
      </c>
      <c r="D19" s="54" t="s">
        <v>69</v>
      </c>
      <c r="E19" s="32" t="s">
        <v>30</v>
      </c>
      <c r="F19" s="39" t="s">
        <v>33</v>
      </c>
      <c r="G19" s="18">
        <v>68</v>
      </c>
      <c r="H19" s="52">
        <f>G19/G20*100</f>
        <v>69.387755102040813</v>
      </c>
      <c r="I19" s="52" t="s">
        <v>41</v>
      </c>
      <c r="J19" s="70"/>
      <c r="K19" s="18">
        <v>52</v>
      </c>
      <c r="L19" s="52">
        <f>K19/K20*100</f>
        <v>58.426966292134829</v>
      </c>
      <c r="M19" s="52" t="s">
        <v>41</v>
      </c>
      <c r="N19" s="70"/>
      <c r="O19" s="29">
        <v>64</v>
      </c>
      <c r="P19" s="52">
        <f>O19/O20*100</f>
        <v>64.646464646464651</v>
      </c>
      <c r="Q19" s="52" t="s">
        <v>41</v>
      </c>
      <c r="R19" s="94"/>
    </row>
    <row r="20" spans="1:18" ht="15.75" thickBot="1" x14ac:dyDescent="0.3">
      <c r="A20" s="47"/>
      <c r="B20" s="52"/>
      <c r="C20" s="52"/>
      <c r="D20" s="54"/>
      <c r="E20" s="32" t="s">
        <v>70</v>
      </c>
      <c r="F20" s="39" t="s">
        <v>33</v>
      </c>
      <c r="G20" s="18">
        <v>98</v>
      </c>
      <c r="H20" s="52"/>
      <c r="I20" s="52"/>
      <c r="J20" s="69"/>
      <c r="K20" s="18">
        <v>89</v>
      </c>
      <c r="L20" s="52"/>
      <c r="M20" s="53"/>
      <c r="N20" s="69"/>
      <c r="O20" s="29">
        <v>99</v>
      </c>
      <c r="P20" s="52"/>
      <c r="Q20" s="53"/>
      <c r="R20" s="95"/>
    </row>
    <row r="21" spans="1:18" ht="30" x14ac:dyDescent="0.25">
      <c r="A21" s="47" t="s">
        <v>189</v>
      </c>
      <c r="B21" s="52" t="s">
        <v>67</v>
      </c>
      <c r="C21" s="52" t="s">
        <v>68</v>
      </c>
      <c r="D21" s="54" t="s">
        <v>69</v>
      </c>
      <c r="E21" s="32" t="s">
        <v>50</v>
      </c>
      <c r="F21" s="39" t="s">
        <v>33</v>
      </c>
      <c r="G21" s="18">
        <v>30</v>
      </c>
      <c r="H21" s="52">
        <f>G21/G22*100</f>
        <v>30.612244897959183</v>
      </c>
      <c r="I21" s="52" t="s">
        <v>41</v>
      </c>
      <c r="J21" s="70"/>
      <c r="K21" s="18">
        <v>37</v>
      </c>
      <c r="L21" s="52">
        <f>K21/K22*100</f>
        <v>41.573033707865171</v>
      </c>
      <c r="M21" s="52" t="s">
        <v>41</v>
      </c>
      <c r="N21" s="70"/>
      <c r="O21" s="29">
        <v>35</v>
      </c>
      <c r="P21" s="52">
        <f>O21/O22*100</f>
        <v>35.353535353535356</v>
      </c>
      <c r="Q21" s="52" t="s">
        <v>41</v>
      </c>
      <c r="R21" s="94"/>
    </row>
    <row r="22" spans="1:18" ht="15.75" thickBot="1" x14ac:dyDescent="0.3">
      <c r="A22" s="47"/>
      <c r="B22" s="52"/>
      <c r="C22" s="52"/>
      <c r="D22" s="54"/>
      <c r="E22" s="32" t="s">
        <v>70</v>
      </c>
      <c r="F22" s="39" t="s">
        <v>33</v>
      </c>
      <c r="G22" s="18">
        <v>98</v>
      </c>
      <c r="H22" s="52"/>
      <c r="I22" s="52"/>
      <c r="J22" s="69"/>
      <c r="K22" s="18">
        <v>89</v>
      </c>
      <c r="L22" s="52"/>
      <c r="M22" s="53"/>
      <c r="N22" s="69"/>
      <c r="O22" s="29">
        <v>99</v>
      </c>
      <c r="P22" s="52"/>
      <c r="Q22" s="53"/>
      <c r="R22" s="95"/>
    </row>
    <row r="23" spans="1:18" ht="51.75" customHeight="1" x14ac:dyDescent="0.25">
      <c r="A23" s="47" t="s">
        <v>190</v>
      </c>
      <c r="B23" s="52" t="s">
        <v>71</v>
      </c>
      <c r="C23" s="52" t="s">
        <v>73</v>
      </c>
      <c r="D23" s="54" t="s">
        <v>74</v>
      </c>
      <c r="E23" s="32" t="s">
        <v>58</v>
      </c>
      <c r="F23" s="39" t="s">
        <v>33</v>
      </c>
      <c r="G23" s="18">
        <v>165</v>
      </c>
      <c r="H23" s="52">
        <f>G23/G24*100</f>
        <v>34.020618556701031</v>
      </c>
      <c r="I23" s="52" t="s">
        <v>41</v>
      </c>
      <c r="J23" s="70"/>
      <c r="K23" s="18">
        <v>96</v>
      </c>
      <c r="L23" s="52">
        <f>K23/K24*100</f>
        <v>20.425531914893615</v>
      </c>
      <c r="M23" s="52" t="s">
        <v>41</v>
      </c>
      <c r="N23" s="70"/>
      <c r="O23" s="29">
        <v>199</v>
      </c>
      <c r="P23" s="52">
        <f>O23/O24*100</f>
        <v>42.071881606765324</v>
      </c>
      <c r="Q23" s="52" t="s">
        <v>41</v>
      </c>
      <c r="R23" s="94"/>
    </row>
    <row r="24" spans="1:18" ht="30" customHeight="1" thickBot="1" x14ac:dyDescent="0.3">
      <c r="A24" s="47"/>
      <c r="B24" s="52"/>
      <c r="C24" s="52"/>
      <c r="D24" s="54"/>
      <c r="E24" s="32" t="s">
        <v>75</v>
      </c>
      <c r="F24" s="39" t="s">
        <v>33</v>
      </c>
      <c r="G24" s="18">
        <v>485</v>
      </c>
      <c r="H24" s="52"/>
      <c r="I24" s="52"/>
      <c r="J24" s="69"/>
      <c r="K24" s="18">
        <v>470</v>
      </c>
      <c r="L24" s="52"/>
      <c r="M24" s="52"/>
      <c r="N24" s="69"/>
      <c r="O24" s="29">
        <v>473</v>
      </c>
      <c r="P24" s="52"/>
      <c r="Q24" s="53"/>
      <c r="R24" s="95"/>
    </row>
    <row r="25" spans="1:18" ht="46.5" customHeight="1" x14ac:dyDescent="0.25">
      <c r="A25" s="47" t="s">
        <v>191</v>
      </c>
      <c r="B25" s="52" t="s">
        <v>72</v>
      </c>
      <c r="C25" s="52" t="s">
        <v>43</v>
      </c>
      <c r="D25" s="54" t="s">
        <v>44</v>
      </c>
      <c r="E25" s="32" t="s">
        <v>45</v>
      </c>
      <c r="F25" s="39" t="s">
        <v>33</v>
      </c>
      <c r="G25" s="18">
        <v>0</v>
      </c>
      <c r="H25" s="52">
        <f>G25/G26*100</f>
        <v>0</v>
      </c>
      <c r="I25" s="52" t="s">
        <v>41</v>
      </c>
      <c r="J25" s="70"/>
      <c r="K25" s="18">
        <v>0</v>
      </c>
      <c r="L25" s="52">
        <f>K25/K26*100</f>
        <v>0</v>
      </c>
      <c r="M25" s="52" t="s">
        <v>41</v>
      </c>
      <c r="N25" s="70"/>
      <c r="O25" s="29">
        <v>0</v>
      </c>
      <c r="P25" s="52">
        <f>O25/O26*100</f>
        <v>0</v>
      </c>
      <c r="Q25" s="52" t="s">
        <v>41</v>
      </c>
      <c r="R25" s="94"/>
    </row>
    <row r="26" spans="1:18" ht="47.25" customHeight="1" thickBot="1" x14ac:dyDescent="0.3">
      <c r="A26" s="47"/>
      <c r="B26" s="52"/>
      <c r="C26" s="52"/>
      <c r="D26" s="54"/>
      <c r="E26" s="32" t="s">
        <v>46</v>
      </c>
      <c r="F26" s="39" t="s">
        <v>33</v>
      </c>
      <c r="G26" s="18">
        <v>485</v>
      </c>
      <c r="H26" s="52"/>
      <c r="I26" s="52"/>
      <c r="J26" s="69"/>
      <c r="K26" s="18">
        <v>470</v>
      </c>
      <c r="L26" s="52"/>
      <c r="M26" s="52"/>
      <c r="N26" s="69"/>
      <c r="O26" s="29">
        <v>473</v>
      </c>
      <c r="P26" s="52"/>
      <c r="Q26" s="53"/>
      <c r="R26" s="95"/>
    </row>
    <row r="27" spans="1:18" ht="69" customHeight="1" x14ac:dyDescent="0.25">
      <c r="A27" s="47" t="s">
        <v>192</v>
      </c>
      <c r="B27" s="52" t="s">
        <v>13</v>
      </c>
      <c r="C27" s="52" t="s">
        <v>59</v>
      </c>
      <c r="D27" s="54" t="s">
        <v>60</v>
      </c>
      <c r="E27" s="32" t="s">
        <v>61</v>
      </c>
      <c r="F27" s="39" t="s">
        <v>33</v>
      </c>
      <c r="G27" s="18">
        <v>76</v>
      </c>
      <c r="H27" s="52">
        <f>G27/G28*100</f>
        <v>77.551020408163268</v>
      </c>
      <c r="I27" s="52" t="s">
        <v>41</v>
      </c>
      <c r="J27" s="70"/>
      <c r="K27" s="18">
        <v>89</v>
      </c>
      <c r="L27" s="52">
        <f>K27/K28*100</f>
        <v>100</v>
      </c>
      <c r="M27" s="52" t="s">
        <v>41</v>
      </c>
      <c r="N27" s="70"/>
      <c r="O27" s="29">
        <v>99</v>
      </c>
      <c r="P27" s="52">
        <f>O27/O28*100</f>
        <v>100</v>
      </c>
      <c r="Q27" s="52" t="s">
        <v>41</v>
      </c>
      <c r="R27" s="94"/>
    </row>
    <row r="28" spans="1:18" ht="46.5" customHeight="1" thickBot="1" x14ac:dyDescent="0.3">
      <c r="A28" s="47"/>
      <c r="B28" s="52"/>
      <c r="C28" s="52"/>
      <c r="D28" s="54"/>
      <c r="E28" s="32" t="s">
        <v>62</v>
      </c>
      <c r="F28" s="39" t="s">
        <v>33</v>
      </c>
      <c r="G28" s="18">
        <v>98</v>
      </c>
      <c r="H28" s="52"/>
      <c r="I28" s="52"/>
      <c r="J28" s="69"/>
      <c r="K28" s="18">
        <v>89</v>
      </c>
      <c r="L28" s="52"/>
      <c r="M28" s="53"/>
      <c r="N28" s="69"/>
      <c r="O28" s="29">
        <v>99</v>
      </c>
      <c r="P28" s="52"/>
      <c r="Q28" s="53"/>
      <c r="R28" s="95"/>
    </row>
    <row r="29" spans="1:18" ht="45" customHeight="1" x14ac:dyDescent="0.25">
      <c r="A29" s="47" t="s">
        <v>193</v>
      </c>
      <c r="B29" s="52" t="s">
        <v>14</v>
      </c>
      <c r="C29" s="52" t="s">
        <v>76</v>
      </c>
      <c r="D29" s="54" t="s">
        <v>77</v>
      </c>
      <c r="E29" s="32" t="s">
        <v>78</v>
      </c>
      <c r="F29" s="39" t="s">
        <v>33</v>
      </c>
      <c r="G29" s="18">
        <v>98</v>
      </c>
      <c r="H29" s="52">
        <f>G29/G30*100</f>
        <v>100</v>
      </c>
      <c r="I29" s="52" t="s">
        <v>41</v>
      </c>
      <c r="J29" s="70"/>
      <c r="K29" s="18">
        <v>89</v>
      </c>
      <c r="L29" s="52">
        <f>K29/K30*100</f>
        <v>100</v>
      </c>
      <c r="M29" s="52" t="s">
        <v>41</v>
      </c>
      <c r="N29" s="70"/>
      <c r="O29" s="29">
        <v>99</v>
      </c>
      <c r="P29" s="52">
        <f>O29/O30*100</f>
        <v>100</v>
      </c>
      <c r="Q29" s="52" t="s">
        <v>41</v>
      </c>
      <c r="R29" s="94"/>
    </row>
    <row r="30" spans="1:18" ht="42.75" customHeight="1" thickBot="1" x14ac:dyDescent="0.3">
      <c r="A30" s="48"/>
      <c r="B30" s="53"/>
      <c r="C30" s="53"/>
      <c r="D30" s="55"/>
      <c r="E30" s="33" t="s">
        <v>79</v>
      </c>
      <c r="F30" s="40" t="s">
        <v>33</v>
      </c>
      <c r="G30" s="7">
        <v>98</v>
      </c>
      <c r="H30" s="53"/>
      <c r="I30" s="52"/>
      <c r="J30" s="71"/>
      <c r="K30" s="7">
        <v>89</v>
      </c>
      <c r="L30" s="53"/>
      <c r="M30" s="53"/>
      <c r="N30" s="71"/>
      <c r="O30" s="30">
        <v>99</v>
      </c>
      <c r="P30" s="53"/>
      <c r="Q30" s="53"/>
      <c r="R30" s="96"/>
    </row>
    <row r="31" spans="1:18" ht="15.75" thickBot="1" x14ac:dyDescent="0.3">
      <c r="A31" s="23"/>
      <c r="B31" s="91" t="s">
        <v>194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24"/>
      <c r="R31" s="24"/>
    </row>
    <row r="32" spans="1:18" ht="45" customHeight="1" x14ac:dyDescent="0.25">
      <c r="A32" s="49" t="s">
        <v>195</v>
      </c>
      <c r="B32" s="57" t="s">
        <v>83</v>
      </c>
      <c r="C32" s="57" t="s">
        <v>80</v>
      </c>
      <c r="D32" s="58" t="s">
        <v>81</v>
      </c>
      <c r="E32" s="31" t="s">
        <v>30</v>
      </c>
      <c r="F32" s="31" t="s">
        <v>33</v>
      </c>
      <c r="G32" s="13">
        <v>26</v>
      </c>
      <c r="H32" s="57">
        <f t="shared" ref="H32:H52" si="3">G32/G33*100</f>
        <v>45.614035087719294</v>
      </c>
      <c r="I32" s="52" t="s">
        <v>41</v>
      </c>
      <c r="J32" s="68"/>
      <c r="K32" s="13">
        <v>47</v>
      </c>
      <c r="L32" s="57">
        <f t="shared" ref="L32" si="4">K32/K33*100</f>
        <v>72.307692307692307</v>
      </c>
      <c r="M32" s="52" t="s">
        <v>41</v>
      </c>
      <c r="N32" s="68"/>
      <c r="O32" s="28">
        <v>30</v>
      </c>
      <c r="P32" s="57">
        <f t="shared" ref="P32" si="5">O32/O33*100</f>
        <v>51.724137931034484</v>
      </c>
      <c r="Q32" s="52" t="s">
        <v>41</v>
      </c>
      <c r="R32" s="97"/>
    </row>
    <row r="33" spans="1:18" ht="15.75" thickBot="1" x14ac:dyDescent="0.3">
      <c r="A33" s="47"/>
      <c r="B33" s="52"/>
      <c r="C33" s="52"/>
      <c r="D33" s="54"/>
      <c r="E33" s="32" t="s">
        <v>82</v>
      </c>
      <c r="F33" s="32" t="s">
        <v>33</v>
      </c>
      <c r="G33" s="18">
        <v>57</v>
      </c>
      <c r="H33" s="52"/>
      <c r="I33" s="52"/>
      <c r="J33" s="69"/>
      <c r="K33" s="18">
        <v>65</v>
      </c>
      <c r="L33" s="52"/>
      <c r="M33" s="53"/>
      <c r="N33" s="69"/>
      <c r="O33" s="29">
        <v>58</v>
      </c>
      <c r="P33" s="52"/>
      <c r="Q33" s="53"/>
      <c r="R33" s="95"/>
    </row>
    <row r="34" spans="1:18" ht="46.5" customHeight="1" x14ac:dyDescent="0.25">
      <c r="A34" s="47" t="s">
        <v>196</v>
      </c>
      <c r="B34" s="52" t="s">
        <v>84</v>
      </c>
      <c r="C34" s="52" t="s">
        <v>87</v>
      </c>
      <c r="D34" s="54" t="s">
        <v>85</v>
      </c>
      <c r="E34" s="32" t="s">
        <v>50</v>
      </c>
      <c r="F34" s="32" t="s">
        <v>33</v>
      </c>
      <c r="G34" s="18">
        <v>31</v>
      </c>
      <c r="H34" s="52">
        <f t="shared" si="3"/>
        <v>54.385964912280706</v>
      </c>
      <c r="I34" s="52" t="s">
        <v>41</v>
      </c>
      <c r="J34" s="70"/>
      <c r="K34" s="18">
        <v>18</v>
      </c>
      <c r="L34" s="52">
        <f t="shared" ref="L34" si="6">K34/K35*100</f>
        <v>27.692307692307693</v>
      </c>
      <c r="M34" s="52" t="s">
        <v>41</v>
      </c>
      <c r="N34" s="70"/>
      <c r="O34" s="29">
        <v>28</v>
      </c>
      <c r="P34" s="52">
        <f t="shared" ref="P34" si="7">O34/O35*100</f>
        <v>48.275862068965516</v>
      </c>
      <c r="Q34" s="52" t="s">
        <v>41</v>
      </c>
      <c r="R34" s="94"/>
    </row>
    <row r="35" spans="1:18" ht="18" customHeight="1" thickBot="1" x14ac:dyDescent="0.3">
      <c r="A35" s="47"/>
      <c r="B35" s="52"/>
      <c r="C35" s="52"/>
      <c r="D35" s="54"/>
      <c r="E35" s="32" t="s">
        <v>82</v>
      </c>
      <c r="F35" s="32" t="s">
        <v>33</v>
      </c>
      <c r="G35" s="18">
        <v>57</v>
      </c>
      <c r="H35" s="52"/>
      <c r="I35" s="52"/>
      <c r="J35" s="69"/>
      <c r="K35" s="18">
        <v>65</v>
      </c>
      <c r="L35" s="52"/>
      <c r="M35" s="53"/>
      <c r="N35" s="69"/>
      <c r="O35" s="29">
        <v>58</v>
      </c>
      <c r="P35" s="52"/>
      <c r="Q35" s="53"/>
      <c r="R35" s="95"/>
    </row>
    <row r="36" spans="1:18" ht="33" customHeight="1" x14ac:dyDescent="0.25">
      <c r="A36" s="47" t="s">
        <v>197</v>
      </c>
      <c r="B36" s="52" t="s">
        <v>15</v>
      </c>
      <c r="C36" s="52" t="s">
        <v>86</v>
      </c>
      <c r="D36" s="54" t="s">
        <v>88</v>
      </c>
      <c r="E36" s="32" t="s">
        <v>89</v>
      </c>
      <c r="F36" s="32" t="s">
        <v>33</v>
      </c>
      <c r="G36" s="18">
        <v>34</v>
      </c>
      <c r="H36" s="52">
        <f t="shared" si="3"/>
        <v>59.649122807017541</v>
      </c>
      <c r="I36" s="52" t="s">
        <v>41</v>
      </c>
      <c r="J36" s="70"/>
      <c r="K36" s="18">
        <v>37</v>
      </c>
      <c r="L36" s="52">
        <f t="shared" ref="L36" si="8">K36/K37*100</f>
        <v>56.92307692307692</v>
      </c>
      <c r="M36" s="52" t="s">
        <v>41</v>
      </c>
      <c r="N36" s="70"/>
      <c r="O36" s="29">
        <v>35</v>
      </c>
      <c r="P36" s="52">
        <f t="shared" ref="P36" si="9">O36/O37*100</f>
        <v>60.344827586206897</v>
      </c>
      <c r="Q36" s="52" t="s">
        <v>41</v>
      </c>
      <c r="R36" s="94"/>
    </row>
    <row r="37" spans="1:18" ht="27.75" customHeight="1" thickBot="1" x14ac:dyDescent="0.3">
      <c r="A37" s="47"/>
      <c r="B37" s="52"/>
      <c r="C37" s="52"/>
      <c r="D37" s="54"/>
      <c r="E37" s="32" t="s">
        <v>82</v>
      </c>
      <c r="F37" s="32" t="s">
        <v>33</v>
      </c>
      <c r="G37" s="18">
        <v>57</v>
      </c>
      <c r="H37" s="52"/>
      <c r="I37" s="52"/>
      <c r="J37" s="69"/>
      <c r="K37" s="18">
        <v>65</v>
      </c>
      <c r="L37" s="52"/>
      <c r="M37" s="53"/>
      <c r="N37" s="69"/>
      <c r="O37" s="29">
        <v>58</v>
      </c>
      <c r="P37" s="52"/>
      <c r="Q37" s="53"/>
      <c r="R37" s="95"/>
    </row>
    <row r="38" spans="1:18" ht="48" customHeight="1" x14ac:dyDescent="0.25">
      <c r="A38" s="47" t="s">
        <v>198</v>
      </c>
      <c r="B38" s="52" t="s">
        <v>17</v>
      </c>
      <c r="C38" s="52" t="s">
        <v>90</v>
      </c>
      <c r="D38" s="54" t="s">
        <v>92</v>
      </c>
      <c r="E38" s="32" t="s">
        <v>30</v>
      </c>
      <c r="F38" s="32" t="s">
        <v>33</v>
      </c>
      <c r="G38" s="18">
        <v>17</v>
      </c>
      <c r="H38" s="52">
        <f t="shared" si="3"/>
        <v>32.075471698113205</v>
      </c>
      <c r="I38" s="52" t="s">
        <v>41</v>
      </c>
      <c r="J38" s="70"/>
      <c r="K38" s="18">
        <v>25</v>
      </c>
      <c r="L38" s="52">
        <f t="shared" ref="L38" si="10">K38/K39*100</f>
        <v>49.019607843137251</v>
      </c>
      <c r="M38" s="52" t="s">
        <v>41</v>
      </c>
      <c r="N38" s="70"/>
      <c r="O38" s="29">
        <v>29</v>
      </c>
      <c r="P38" s="52">
        <f t="shared" ref="P38" si="11">O38/O39*100</f>
        <v>49.152542372881356</v>
      </c>
      <c r="Q38" s="52" t="s">
        <v>41</v>
      </c>
      <c r="R38" s="94"/>
    </row>
    <row r="39" spans="1:18" ht="15.75" thickBot="1" x14ac:dyDescent="0.3">
      <c r="A39" s="47"/>
      <c r="B39" s="52"/>
      <c r="C39" s="52"/>
      <c r="D39" s="54"/>
      <c r="E39" s="32" t="s">
        <v>112</v>
      </c>
      <c r="F39" s="32" t="s">
        <v>33</v>
      </c>
      <c r="G39" s="18">
        <v>53</v>
      </c>
      <c r="H39" s="52"/>
      <c r="I39" s="52"/>
      <c r="J39" s="69"/>
      <c r="K39" s="18">
        <v>51</v>
      </c>
      <c r="L39" s="52"/>
      <c r="M39" s="53"/>
      <c r="N39" s="69"/>
      <c r="O39" s="29">
        <v>59</v>
      </c>
      <c r="P39" s="52"/>
      <c r="Q39" s="53"/>
      <c r="R39" s="95"/>
    </row>
    <row r="40" spans="1:18" ht="49.5" customHeight="1" x14ac:dyDescent="0.25">
      <c r="A40" s="47" t="s">
        <v>199</v>
      </c>
      <c r="B40" s="52" t="s">
        <v>16</v>
      </c>
      <c r="C40" s="52" t="s">
        <v>91</v>
      </c>
      <c r="D40" s="54" t="s">
        <v>93</v>
      </c>
      <c r="E40" s="32" t="s">
        <v>109</v>
      </c>
      <c r="F40" s="32" t="s">
        <v>33</v>
      </c>
      <c r="G40" s="18">
        <v>36</v>
      </c>
      <c r="H40" s="52">
        <f t="shared" si="3"/>
        <v>67.924528301886795</v>
      </c>
      <c r="I40" s="52" t="s">
        <v>41</v>
      </c>
      <c r="J40" s="70"/>
      <c r="K40" s="18">
        <v>26</v>
      </c>
      <c r="L40" s="52">
        <f t="shared" ref="L40" si="12">K40/K41*100</f>
        <v>50.980392156862742</v>
      </c>
      <c r="M40" s="52" t="s">
        <v>41</v>
      </c>
      <c r="N40" s="70"/>
      <c r="O40" s="29">
        <v>30</v>
      </c>
      <c r="P40" s="52">
        <f t="shared" ref="P40" si="13">O40/O41*100</f>
        <v>50.847457627118644</v>
      </c>
      <c r="Q40" s="52" t="s">
        <v>41</v>
      </c>
      <c r="R40" s="94"/>
    </row>
    <row r="41" spans="1:18" ht="15.75" thickBot="1" x14ac:dyDescent="0.3">
      <c r="A41" s="47"/>
      <c r="B41" s="52"/>
      <c r="C41" s="52"/>
      <c r="D41" s="54"/>
      <c r="E41" s="32" t="s">
        <v>112</v>
      </c>
      <c r="F41" s="32" t="s">
        <v>33</v>
      </c>
      <c r="G41" s="18">
        <v>53</v>
      </c>
      <c r="H41" s="52"/>
      <c r="I41" s="52"/>
      <c r="J41" s="69"/>
      <c r="K41" s="18">
        <v>51</v>
      </c>
      <c r="L41" s="52"/>
      <c r="M41" s="53"/>
      <c r="N41" s="69"/>
      <c r="O41" s="29">
        <v>59</v>
      </c>
      <c r="P41" s="52"/>
      <c r="Q41" s="53"/>
      <c r="R41" s="95"/>
    </row>
    <row r="42" spans="1:18" ht="30" customHeight="1" x14ac:dyDescent="0.25">
      <c r="A42" s="47" t="s">
        <v>200</v>
      </c>
      <c r="B42" s="52" t="s">
        <v>94</v>
      </c>
      <c r="C42" s="52" t="s">
        <v>43</v>
      </c>
      <c r="D42" s="54" t="s">
        <v>95</v>
      </c>
      <c r="E42" s="32" t="s">
        <v>108</v>
      </c>
      <c r="F42" s="32" t="s">
        <v>33</v>
      </c>
      <c r="G42" s="18">
        <v>0</v>
      </c>
      <c r="H42" s="52">
        <f t="shared" si="3"/>
        <v>0</v>
      </c>
      <c r="I42" s="52" t="s">
        <v>41</v>
      </c>
      <c r="J42" s="70"/>
      <c r="K42" s="18">
        <v>0</v>
      </c>
      <c r="L42" s="52">
        <f t="shared" ref="L42" si="14">K42/K43*100</f>
        <v>0</v>
      </c>
      <c r="M42" s="52" t="s">
        <v>41</v>
      </c>
      <c r="N42" s="70"/>
      <c r="O42" s="29">
        <v>0</v>
      </c>
      <c r="P42" s="52">
        <f t="shared" ref="P42" si="15">O42/O43*100</f>
        <v>0</v>
      </c>
      <c r="Q42" s="52" t="s">
        <v>41</v>
      </c>
      <c r="R42" s="94"/>
    </row>
    <row r="43" spans="1:18" ht="48" customHeight="1" thickBot="1" x14ac:dyDescent="0.3">
      <c r="A43" s="47"/>
      <c r="B43" s="52"/>
      <c r="C43" s="52"/>
      <c r="D43" s="54"/>
      <c r="E43" s="32" t="s">
        <v>96</v>
      </c>
      <c r="F43" s="32" t="s">
        <v>33</v>
      </c>
      <c r="G43" s="18">
        <v>110</v>
      </c>
      <c r="H43" s="52"/>
      <c r="I43" s="52"/>
      <c r="J43" s="69"/>
      <c r="K43" s="18">
        <v>116</v>
      </c>
      <c r="L43" s="52"/>
      <c r="M43" s="53"/>
      <c r="N43" s="69"/>
      <c r="O43" s="29">
        <v>117</v>
      </c>
      <c r="P43" s="52"/>
      <c r="Q43" s="53"/>
      <c r="R43" s="95"/>
    </row>
    <row r="44" spans="1:18" ht="73.5" customHeight="1" x14ac:dyDescent="0.25">
      <c r="A44" s="47" t="s">
        <v>201</v>
      </c>
      <c r="B44" s="52" t="s">
        <v>18</v>
      </c>
      <c r="C44" s="52" t="s">
        <v>97</v>
      </c>
      <c r="D44" s="54" t="s">
        <v>98</v>
      </c>
      <c r="E44" s="32" t="s">
        <v>110</v>
      </c>
      <c r="F44" s="32" t="s">
        <v>33</v>
      </c>
      <c r="G44" s="18">
        <v>53</v>
      </c>
      <c r="H44" s="52">
        <f t="shared" si="3"/>
        <v>100</v>
      </c>
      <c r="I44" s="52" t="s">
        <v>41</v>
      </c>
      <c r="J44" s="70"/>
      <c r="K44" s="18">
        <v>51</v>
      </c>
      <c r="L44" s="52">
        <f t="shared" ref="L44" si="16">K44/K45*100</f>
        <v>100</v>
      </c>
      <c r="M44" s="52" t="s">
        <v>41</v>
      </c>
      <c r="N44" s="70"/>
      <c r="O44" s="29">
        <v>58</v>
      </c>
      <c r="P44" s="52">
        <f t="shared" ref="P44" si="17">O44/O45*100</f>
        <v>100</v>
      </c>
      <c r="Q44" s="52" t="s">
        <v>41</v>
      </c>
      <c r="R44" s="94"/>
    </row>
    <row r="45" spans="1:18" ht="51.75" customHeight="1" thickBot="1" x14ac:dyDescent="0.3">
      <c r="A45" s="47"/>
      <c r="B45" s="52"/>
      <c r="C45" s="52"/>
      <c r="D45" s="54"/>
      <c r="E45" s="32" t="s">
        <v>99</v>
      </c>
      <c r="F45" s="32" t="s">
        <v>33</v>
      </c>
      <c r="G45" s="18">
        <v>53</v>
      </c>
      <c r="H45" s="52"/>
      <c r="I45" s="52"/>
      <c r="J45" s="69"/>
      <c r="K45" s="18">
        <v>51</v>
      </c>
      <c r="L45" s="52"/>
      <c r="M45" s="53"/>
      <c r="N45" s="69"/>
      <c r="O45" s="29">
        <v>58</v>
      </c>
      <c r="P45" s="52"/>
      <c r="Q45" s="53"/>
      <c r="R45" s="95"/>
    </row>
    <row r="46" spans="1:18" ht="68.25" customHeight="1" x14ac:dyDescent="0.25">
      <c r="A46" s="47" t="s">
        <v>202</v>
      </c>
      <c r="B46" s="52" t="s">
        <v>19</v>
      </c>
      <c r="C46" s="52" t="s">
        <v>100</v>
      </c>
      <c r="D46" s="54" t="s">
        <v>101</v>
      </c>
      <c r="E46" s="32" t="s">
        <v>107</v>
      </c>
      <c r="F46" s="32" t="s">
        <v>33</v>
      </c>
      <c r="G46" s="18">
        <v>53</v>
      </c>
      <c r="H46" s="52">
        <f t="shared" si="3"/>
        <v>100</v>
      </c>
      <c r="I46" s="52" t="s">
        <v>41</v>
      </c>
      <c r="J46" s="70"/>
      <c r="K46" s="18">
        <v>51</v>
      </c>
      <c r="L46" s="52">
        <f t="shared" ref="L46" si="18">K46/K47*100</f>
        <v>100</v>
      </c>
      <c r="M46" s="52" t="s">
        <v>41</v>
      </c>
      <c r="N46" s="70"/>
      <c r="O46" s="29">
        <v>58</v>
      </c>
      <c r="P46" s="52">
        <f t="shared" ref="P46" si="19">O46/O47*100</f>
        <v>100</v>
      </c>
      <c r="Q46" s="52" t="s">
        <v>41</v>
      </c>
      <c r="R46" s="94"/>
    </row>
    <row r="47" spans="1:18" ht="20.25" customHeight="1" thickBot="1" x14ac:dyDescent="0.3">
      <c r="A47" s="47"/>
      <c r="B47" s="52"/>
      <c r="C47" s="52"/>
      <c r="D47" s="54"/>
      <c r="E47" s="32" t="s">
        <v>102</v>
      </c>
      <c r="F47" s="32" t="s">
        <v>33</v>
      </c>
      <c r="G47" s="18">
        <v>53</v>
      </c>
      <c r="H47" s="52"/>
      <c r="I47" s="52"/>
      <c r="J47" s="69"/>
      <c r="K47" s="18">
        <v>51</v>
      </c>
      <c r="L47" s="52"/>
      <c r="M47" s="53"/>
      <c r="N47" s="69"/>
      <c r="O47" s="29">
        <v>58</v>
      </c>
      <c r="P47" s="52"/>
      <c r="Q47" s="53"/>
      <c r="R47" s="95"/>
    </row>
    <row r="48" spans="1:18" ht="54" customHeight="1" x14ac:dyDescent="0.25">
      <c r="A48" s="47" t="s">
        <v>203</v>
      </c>
      <c r="B48" s="52" t="s">
        <v>113</v>
      </c>
      <c r="C48" s="52" t="s">
        <v>114</v>
      </c>
      <c r="D48" s="54" t="s">
        <v>115</v>
      </c>
      <c r="E48" s="32" t="s">
        <v>116</v>
      </c>
      <c r="F48" s="32" t="s">
        <v>33</v>
      </c>
      <c r="G48" s="18">
        <v>46</v>
      </c>
      <c r="H48" s="52">
        <f t="shared" si="3"/>
        <v>86.79245283018868</v>
      </c>
      <c r="I48" s="52" t="s">
        <v>41</v>
      </c>
      <c r="J48" s="70"/>
      <c r="K48" s="18">
        <v>44</v>
      </c>
      <c r="L48" s="52">
        <f t="shared" ref="L48" si="20">K48/K49*100</f>
        <v>86.274509803921575</v>
      </c>
      <c r="M48" s="52" t="s">
        <v>41</v>
      </c>
      <c r="N48" s="70"/>
      <c r="O48" s="29">
        <v>38</v>
      </c>
      <c r="P48" s="52">
        <f t="shared" ref="P48" si="21">O48/O49*100</f>
        <v>86.36363636363636</v>
      </c>
      <c r="Q48" s="52" t="s">
        <v>41</v>
      </c>
      <c r="R48" s="94"/>
    </row>
    <row r="49" spans="1:18" ht="36" customHeight="1" thickBot="1" x14ac:dyDescent="0.3">
      <c r="A49" s="47"/>
      <c r="B49" s="52"/>
      <c r="C49" s="52"/>
      <c r="D49" s="54"/>
      <c r="E49" s="32" t="s">
        <v>117</v>
      </c>
      <c r="F49" s="32" t="s">
        <v>33</v>
      </c>
      <c r="G49" s="18">
        <v>53</v>
      </c>
      <c r="H49" s="52"/>
      <c r="I49" s="52"/>
      <c r="J49" s="69"/>
      <c r="K49" s="18">
        <v>51</v>
      </c>
      <c r="L49" s="52"/>
      <c r="M49" s="53"/>
      <c r="N49" s="69"/>
      <c r="O49" s="29">
        <v>44</v>
      </c>
      <c r="P49" s="52"/>
      <c r="Q49" s="53"/>
      <c r="R49" s="95"/>
    </row>
    <row r="50" spans="1:18" ht="42.75" customHeight="1" x14ac:dyDescent="0.25">
      <c r="A50" s="47" t="s">
        <v>204</v>
      </c>
      <c r="B50" s="52" t="s">
        <v>104</v>
      </c>
      <c r="C50" s="52" t="s">
        <v>105</v>
      </c>
      <c r="D50" s="54" t="s">
        <v>106</v>
      </c>
      <c r="E50" s="32" t="s">
        <v>111</v>
      </c>
      <c r="F50" s="32" t="s">
        <v>33</v>
      </c>
      <c r="G50" s="18">
        <v>5</v>
      </c>
      <c r="H50" s="52">
        <f t="shared" si="3"/>
        <v>9.433962264150944</v>
      </c>
      <c r="I50" s="52" t="s">
        <v>41</v>
      </c>
      <c r="J50" s="70"/>
      <c r="K50" s="18">
        <v>7</v>
      </c>
      <c r="L50" s="52">
        <f t="shared" ref="L50" si="22">K50/K51*100</f>
        <v>13.725490196078432</v>
      </c>
      <c r="M50" s="52" t="s">
        <v>41</v>
      </c>
      <c r="N50" s="70"/>
      <c r="O50" s="29">
        <v>14</v>
      </c>
      <c r="P50" s="52">
        <f t="shared" ref="P50:P52" si="23">O50/O51*100</f>
        <v>31.818181818181817</v>
      </c>
      <c r="Q50" s="52" t="s">
        <v>41</v>
      </c>
      <c r="R50" s="94"/>
    </row>
    <row r="51" spans="1:18" ht="30.75" customHeight="1" thickBot="1" x14ac:dyDescent="0.3">
      <c r="A51" s="47"/>
      <c r="B51" s="52"/>
      <c r="C51" s="52"/>
      <c r="D51" s="54"/>
      <c r="E51" s="32" t="s">
        <v>121</v>
      </c>
      <c r="F51" s="32" t="s">
        <v>33</v>
      </c>
      <c r="G51" s="18">
        <v>53</v>
      </c>
      <c r="H51" s="52"/>
      <c r="I51" s="52"/>
      <c r="J51" s="69"/>
      <c r="K51" s="18">
        <v>51</v>
      </c>
      <c r="L51" s="52"/>
      <c r="M51" s="53"/>
      <c r="N51" s="69"/>
      <c r="O51" s="29">
        <v>44</v>
      </c>
      <c r="P51" s="52"/>
      <c r="Q51" s="53"/>
      <c r="R51" s="95"/>
    </row>
    <row r="52" spans="1:18" ht="74.25" customHeight="1" x14ac:dyDescent="0.25">
      <c r="A52" s="47" t="s">
        <v>205</v>
      </c>
      <c r="B52" s="50" t="s">
        <v>103</v>
      </c>
      <c r="C52" s="52" t="s">
        <v>118</v>
      </c>
      <c r="D52" s="54" t="s">
        <v>119</v>
      </c>
      <c r="E52" s="32" t="s">
        <v>120</v>
      </c>
      <c r="F52" s="32" t="s">
        <v>33</v>
      </c>
      <c r="G52" s="18">
        <v>0</v>
      </c>
      <c r="H52" s="52">
        <f t="shared" si="3"/>
        <v>0</v>
      </c>
      <c r="I52" s="52" t="s">
        <v>41</v>
      </c>
      <c r="J52" s="70"/>
      <c r="K52" s="18">
        <v>0</v>
      </c>
      <c r="L52" s="52">
        <f t="shared" ref="L52" si="24">K52/K53*100</f>
        <v>0</v>
      </c>
      <c r="M52" s="52" t="s">
        <v>41</v>
      </c>
      <c r="N52" s="70"/>
      <c r="O52" s="29">
        <v>0</v>
      </c>
      <c r="P52" s="52">
        <f t="shared" si="23"/>
        <v>0</v>
      </c>
      <c r="Q52" s="52" t="s">
        <v>41</v>
      </c>
      <c r="R52" s="94"/>
    </row>
    <row r="53" spans="1:18" ht="36.75" customHeight="1" thickBot="1" x14ac:dyDescent="0.3">
      <c r="A53" s="48"/>
      <c r="B53" s="51"/>
      <c r="C53" s="53"/>
      <c r="D53" s="55"/>
      <c r="E53" s="33" t="s">
        <v>122</v>
      </c>
      <c r="F53" s="33" t="s">
        <v>33</v>
      </c>
      <c r="G53" s="7">
        <v>110</v>
      </c>
      <c r="H53" s="53"/>
      <c r="I53" s="52"/>
      <c r="J53" s="71"/>
      <c r="K53" s="7">
        <v>51</v>
      </c>
      <c r="L53" s="53"/>
      <c r="M53" s="53"/>
      <c r="N53" s="71"/>
      <c r="O53" s="30">
        <v>58</v>
      </c>
      <c r="P53" s="53"/>
      <c r="Q53" s="53"/>
      <c r="R53" s="96"/>
    </row>
    <row r="54" spans="1:18" ht="21.75" customHeight="1" thickBot="1" x14ac:dyDescent="0.3">
      <c r="A54" s="23"/>
      <c r="B54" s="65" t="s">
        <v>206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24"/>
      <c r="R54" s="24"/>
    </row>
    <row r="55" spans="1:18" ht="45" customHeight="1" x14ac:dyDescent="0.25">
      <c r="A55" s="49" t="s">
        <v>207</v>
      </c>
      <c r="B55" s="57" t="s">
        <v>123</v>
      </c>
      <c r="C55" s="57" t="s">
        <v>124</v>
      </c>
      <c r="D55" s="58" t="s">
        <v>125</v>
      </c>
      <c r="E55" s="31" t="s">
        <v>126</v>
      </c>
      <c r="F55" s="38" t="s">
        <v>33</v>
      </c>
      <c r="G55" s="13">
        <v>11</v>
      </c>
      <c r="H55" s="57">
        <f t="shared" ref="H55:H61" si="25">G55/G56*100</f>
        <v>1.4745308310991956</v>
      </c>
      <c r="I55" s="52" t="s">
        <v>41</v>
      </c>
      <c r="J55" s="68"/>
      <c r="K55" s="13">
        <v>14</v>
      </c>
      <c r="L55" s="57">
        <f t="shared" ref="L55" si="26">K55/K56*100</f>
        <v>1.6726403823178015</v>
      </c>
      <c r="M55" s="52" t="s">
        <v>41</v>
      </c>
      <c r="N55" s="68"/>
      <c r="O55" s="28">
        <v>14</v>
      </c>
      <c r="P55" s="57">
        <f t="shared" ref="P55" si="27">O55/O56*100</f>
        <v>1.9390581717451523</v>
      </c>
      <c r="Q55" s="52" t="s">
        <v>41</v>
      </c>
      <c r="R55" s="97"/>
    </row>
    <row r="56" spans="1:18" ht="48" customHeight="1" thickBot="1" x14ac:dyDescent="0.3">
      <c r="A56" s="47"/>
      <c r="B56" s="52"/>
      <c r="C56" s="52"/>
      <c r="D56" s="54"/>
      <c r="E56" s="32" t="s">
        <v>127</v>
      </c>
      <c r="F56" s="39" t="s">
        <v>33</v>
      </c>
      <c r="G56" s="18">
        <v>746</v>
      </c>
      <c r="H56" s="52"/>
      <c r="I56" s="52"/>
      <c r="J56" s="69"/>
      <c r="K56" s="18">
        <v>837</v>
      </c>
      <c r="L56" s="52"/>
      <c r="M56" s="53"/>
      <c r="N56" s="69"/>
      <c r="O56" s="29">
        <v>722</v>
      </c>
      <c r="P56" s="52"/>
      <c r="Q56" s="53"/>
      <c r="R56" s="95"/>
    </row>
    <row r="57" spans="1:18" ht="79.5" customHeight="1" x14ac:dyDescent="0.25">
      <c r="A57" s="47" t="s">
        <v>208</v>
      </c>
      <c r="B57" s="50" t="s">
        <v>128</v>
      </c>
      <c r="C57" s="52" t="s">
        <v>137</v>
      </c>
      <c r="D57" s="54" t="s">
        <v>129</v>
      </c>
      <c r="E57" s="32" t="s">
        <v>130</v>
      </c>
      <c r="F57" s="39" t="s">
        <v>33</v>
      </c>
      <c r="G57" s="18">
        <v>0</v>
      </c>
      <c r="H57" s="52" t="e">
        <f t="shared" si="25"/>
        <v>#DIV/0!</v>
      </c>
      <c r="I57" s="52"/>
      <c r="J57" s="70"/>
      <c r="K57" s="18">
        <v>0</v>
      </c>
      <c r="L57" s="52" t="e">
        <f t="shared" ref="L57" si="28">K57/K58*100</f>
        <v>#DIV/0!</v>
      </c>
      <c r="M57" s="52"/>
      <c r="N57" s="70"/>
      <c r="O57" s="18">
        <v>0</v>
      </c>
      <c r="P57" s="52" t="e">
        <f t="shared" ref="P57" si="29">O57/O58*100</f>
        <v>#DIV/0!</v>
      </c>
      <c r="Q57" s="52" t="s">
        <v>41</v>
      </c>
      <c r="R57" s="94"/>
    </row>
    <row r="58" spans="1:18" ht="59.25" customHeight="1" thickBot="1" x14ac:dyDescent="0.3">
      <c r="A58" s="47"/>
      <c r="B58" s="50"/>
      <c r="C58" s="52"/>
      <c r="D58" s="54"/>
      <c r="E58" s="32" t="s">
        <v>131</v>
      </c>
      <c r="F58" s="39" t="s">
        <v>33</v>
      </c>
      <c r="G58" s="18">
        <v>0</v>
      </c>
      <c r="H58" s="52"/>
      <c r="I58" s="52"/>
      <c r="J58" s="69"/>
      <c r="K58" s="18">
        <v>0</v>
      </c>
      <c r="L58" s="52"/>
      <c r="M58" s="53"/>
      <c r="N58" s="69"/>
      <c r="O58" s="18">
        <v>0</v>
      </c>
      <c r="P58" s="52"/>
      <c r="Q58" s="53"/>
      <c r="R58" s="95"/>
    </row>
    <row r="59" spans="1:18" ht="75" customHeight="1" x14ac:dyDescent="0.25">
      <c r="A59" s="47" t="s">
        <v>209</v>
      </c>
      <c r="B59" s="52" t="s">
        <v>20</v>
      </c>
      <c r="C59" s="52" t="s">
        <v>138</v>
      </c>
      <c r="D59" s="54" t="s">
        <v>132</v>
      </c>
      <c r="E59" s="32" t="s">
        <v>133</v>
      </c>
      <c r="F59" s="39" t="s">
        <v>33</v>
      </c>
      <c r="G59" s="18">
        <v>0</v>
      </c>
      <c r="H59" s="52" t="e">
        <f t="shared" si="25"/>
        <v>#DIV/0!</v>
      </c>
      <c r="I59" s="52"/>
      <c r="J59" s="70"/>
      <c r="K59" s="18">
        <v>0</v>
      </c>
      <c r="L59" s="52" t="e">
        <f t="shared" ref="L59" si="30">K59/K60*100</f>
        <v>#DIV/0!</v>
      </c>
      <c r="M59" s="52"/>
      <c r="N59" s="70"/>
      <c r="O59" s="18">
        <v>0</v>
      </c>
      <c r="P59" s="52" t="e">
        <f t="shared" ref="P59" si="31">O59/O60*100</f>
        <v>#DIV/0!</v>
      </c>
      <c r="Q59" s="52" t="s">
        <v>41</v>
      </c>
      <c r="R59" s="94"/>
    </row>
    <row r="60" spans="1:18" ht="61.5" customHeight="1" thickBot="1" x14ac:dyDescent="0.3">
      <c r="A60" s="47"/>
      <c r="B60" s="52"/>
      <c r="C60" s="52"/>
      <c r="D60" s="54"/>
      <c r="E60" s="32" t="s">
        <v>134</v>
      </c>
      <c r="F60" s="39" t="s">
        <v>33</v>
      </c>
      <c r="G60" s="18">
        <v>0</v>
      </c>
      <c r="H60" s="52"/>
      <c r="I60" s="52"/>
      <c r="J60" s="69"/>
      <c r="K60" s="18">
        <v>0</v>
      </c>
      <c r="L60" s="52"/>
      <c r="M60" s="53"/>
      <c r="N60" s="69"/>
      <c r="O60" s="18">
        <v>0</v>
      </c>
      <c r="P60" s="52"/>
      <c r="Q60" s="53"/>
      <c r="R60" s="95"/>
    </row>
    <row r="61" spans="1:18" ht="76.5" customHeight="1" x14ac:dyDescent="0.25">
      <c r="A61" s="47" t="s">
        <v>210</v>
      </c>
      <c r="B61" s="52" t="s">
        <v>21</v>
      </c>
      <c r="C61" s="52" t="s">
        <v>139</v>
      </c>
      <c r="D61" s="54" t="s">
        <v>140</v>
      </c>
      <c r="E61" s="32" t="s">
        <v>135</v>
      </c>
      <c r="F61" s="39" t="s">
        <v>33</v>
      </c>
      <c r="G61" s="18">
        <v>0</v>
      </c>
      <c r="H61" s="52" t="e">
        <f t="shared" si="25"/>
        <v>#DIV/0!</v>
      </c>
      <c r="I61" s="52"/>
      <c r="J61" s="70"/>
      <c r="K61" s="18">
        <v>0</v>
      </c>
      <c r="L61" s="52" t="e">
        <f t="shared" ref="L61" si="32">K61/K62*100</f>
        <v>#DIV/0!</v>
      </c>
      <c r="M61" s="52"/>
      <c r="N61" s="70"/>
      <c r="O61" s="18">
        <v>0</v>
      </c>
      <c r="P61" s="52" t="e">
        <f t="shared" ref="P61" si="33">O61/O62*100</f>
        <v>#DIV/0!</v>
      </c>
      <c r="Q61" s="52" t="s">
        <v>41</v>
      </c>
      <c r="R61" s="94"/>
    </row>
    <row r="62" spans="1:18" ht="80.25" customHeight="1" thickBot="1" x14ac:dyDescent="0.3">
      <c r="A62" s="48"/>
      <c r="B62" s="53"/>
      <c r="C62" s="53"/>
      <c r="D62" s="55"/>
      <c r="E62" s="33" t="s">
        <v>136</v>
      </c>
      <c r="F62" s="40" t="s">
        <v>33</v>
      </c>
      <c r="G62" s="7">
        <v>0</v>
      </c>
      <c r="H62" s="53"/>
      <c r="I62" s="52"/>
      <c r="J62" s="71"/>
      <c r="K62" s="7">
        <v>0</v>
      </c>
      <c r="L62" s="53"/>
      <c r="M62" s="53"/>
      <c r="N62" s="71"/>
      <c r="O62" s="7">
        <v>0</v>
      </c>
      <c r="P62" s="53"/>
      <c r="Q62" s="53"/>
      <c r="R62" s="96"/>
    </row>
    <row r="63" spans="1:18" ht="19.5" thickBot="1" x14ac:dyDescent="0.3">
      <c r="A63" s="23"/>
      <c r="B63" s="65" t="s">
        <v>211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24"/>
      <c r="R63" s="24"/>
    </row>
    <row r="64" spans="1:18" ht="33.75" customHeight="1" x14ac:dyDescent="0.25">
      <c r="A64" s="49" t="s">
        <v>212</v>
      </c>
      <c r="B64" s="56" t="s">
        <v>22</v>
      </c>
      <c r="C64" s="57" t="s">
        <v>141</v>
      </c>
      <c r="D64" s="58" t="s">
        <v>142</v>
      </c>
      <c r="E64" s="31" t="s">
        <v>143</v>
      </c>
      <c r="F64" s="28" t="s">
        <v>33</v>
      </c>
      <c r="G64" s="15">
        <v>0</v>
      </c>
      <c r="H64" s="61">
        <f t="shared" ref="H64:H76" si="34">G64/G65*100</f>
        <v>0</v>
      </c>
      <c r="I64" s="52"/>
      <c r="J64" s="98"/>
      <c r="K64" s="13">
        <v>0</v>
      </c>
      <c r="L64" s="61">
        <f t="shared" ref="L64" si="35">K64/K65*100</f>
        <v>0</v>
      </c>
      <c r="M64" s="52"/>
      <c r="N64" s="68"/>
      <c r="O64" s="28">
        <v>0</v>
      </c>
      <c r="P64" s="61">
        <f t="shared" ref="P64" si="36">O64/O65*100</f>
        <v>0</v>
      </c>
      <c r="Q64" s="52"/>
      <c r="R64" s="97"/>
    </row>
    <row r="65" spans="1:18" ht="27" customHeight="1" thickBot="1" x14ac:dyDescent="0.3">
      <c r="A65" s="47"/>
      <c r="B65" s="50"/>
      <c r="C65" s="52"/>
      <c r="D65" s="54"/>
      <c r="E65" s="32" t="s">
        <v>144</v>
      </c>
      <c r="F65" s="29" t="s">
        <v>33</v>
      </c>
      <c r="G65" s="6">
        <v>799</v>
      </c>
      <c r="H65" s="62"/>
      <c r="I65" s="52"/>
      <c r="J65" s="99"/>
      <c r="K65" s="18">
        <v>880</v>
      </c>
      <c r="L65" s="62"/>
      <c r="M65" s="53"/>
      <c r="N65" s="69"/>
      <c r="O65" s="29">
        <v>880</v>
      </c>
      <c r="P65" s="62"/>
      <c r="Q65" s="53"/>
      <c r="R65" s="95"/>
    </row>
    <row r="66" spans="1:18" ht="42" customHeight="1" x14ac:dyDescent="0.25">
      <c r="A66" s="47" t="s">
        <v>213</v>
      </c>
      <c r="B66" s="50" t="s">
        <v>23</v>
      </c>
      <c r="C66" s="52" t="s">
        <v>145</v>
      </c>
      <c r="D66" s="54" t="s">
        <v>149</v>
      </c>
      <c r="E66" s="32" t="s">
        <v>146</v>
      </c>
      <c r="F66" s="29" t="s">
        <v>33</v>
      </c>
      <c r="G66" s="15">
        <v>0</v>
      </c>
      <c r="H66" s="63">
        <f t="shared" si="34"/>
        <v>0</v>
      </c>
      <c r="I66" s="52"/>
      <c r="J66" s="100"/>
      <c r="K66" s="18">
        <v>0</v>
      </c>
      <c r="L66" s="63">
        <f t="shared" ref="L66" si="37">K66/K67*100</f>
        <v>0</v>
      </c>
      <c r="M66" s="52"/>
      <c r="N66" s="70"/>
      <c r="O66" s="28">
        <v>0</v>
      </c>
      <c r="P66" s="63">
        <f t="shared" ref="P66" si="38">O66/O67*100</f>
        <v>0</v>
      </c>
      <c r="Q66" s="52"/>
      <c r="R66" s="94"/>
    </row>
    <row r="67" spans="1:18" ht="56.25" customHeight="1" thickBot="1" x14ac:dyDescent="0.3">
      <c r="A67" s="47"/>
      <c r="B67" s="50"/>
      <c r="C67" s="52"/>
      <c r="D67" s="54"/>
      <c r="E67" s="32" t="s">
        <v>147</v>
      </c>
      <c r="F67" s="29" t="s">
        <v>33</v>
      </c>
      <c r="G67" s="6">
        <v>799</v>
      </c>
      <c r="H67" s="62"/>
      <c r="I67" s="52"/>
      <c r="J67" s="99"/>
      <c r="K67" s="18">
        <v>880</v>
      </c>
      <c r="L67" s="62"/>
      <c r="M67" s="53"/>
      <c r="N67" s="69"/>
      <c r="O67" s="29">
        <v>880</v>
      </c>
      <c r="P67" s="62"/>
      <c r="Q67" s="53"/>
      <c r="R67" s="95"/>
    </row>
    <row r="68" spans="1:18" ht="36" customHeight="1" x14ac:dyDescent="0.25">
      <c r="A68" s="47" t="s">
        <v>214</v>
      </c>
      <c r="B68" s="50" t="s">
        <v>24</v>
      </c>
      <c r="C68" s="52" t="s">
        <v>148</v>
      </c>
      <c r="D68" s="54" t="s">
        <v>150</v>
      </c>
      <c r="E68" s="32" t="s">
        <v>151</v>
      </c>
      <c r="F68" s="29" t="s">
        <v>33</v>
      </c>
      <c r="G68" s="15">
        <v>0</v>
      </c>
      <c r="H68" s="63">
        <f t="shared" si="34"/>
        <v>0</v>
      </c>
      <c r="I68" s="52"/>
      <c r="J68" s="100"/>
      <c r="K68" s="18">
        <v>0</v>
      </c>
      <c r="L68" s="63">
        <f t="shared" ref="L68" si="39">K68/K69*100</f>
        <v>0</v>
      </c>
      <c r="M68" s="52"/>
      <c r="N68" s="70"/>
      <c r="O68" s="28">
        <v>0</v>
      </c>
      <c r="P68" s="63">
        <f t="shared" ref="P68" si="40">O68/O69*100</f>
        <v>0</v>
      </c>
      <c r="Q68" s="52"/>
      <c r="R68" s="94"/>
    </row>
    <row r="69" spans="1:18" ht="58.5" customHeight="1" thickBot="1" x14ac:dyDescent="0.3">
      <c r="A69" s="47"/>
      <c r="B69" s="50"/>
      <c r="C69" s="52"/>
      <c r="D69" s="54"/>
      <c r="E69" s="32" t="s">
        <v>152</v>
      </c>
      <c r="F69" s="29" t="s">
        <v>33</v>
      </c>
      <c r="G69" s="6">
        <v>799</v>
      </c>
      <c r="H69" s="62"/>
      <c r="I69" s="52"/>
      <c r="J69" s="99"/>
      <c r="K69" s="18">
        <v>880</v>
      </c>
      <c r="L69" s="62"/>
      <c r="M69" s="53"/>
      <c r="N69" s="69"/>
      <c r="O69" s="29">
        <v>880</v>
      </c>
      <c r="P69" s="62"/>
      <c r="Q69" s="53"/>
      <c r="R69" s="95"/>
    </row>
    <row r="70" spans="1:18" ht="36" customHeight="1" x14ac:dyDescent="0.25">
      <c r="A70" s="47" t="s">
        <v>215</v>
      </c>
      <c r="B70" s="50" t="s">
        <v>25</v>
      </c>
      <c r="C70" s="52" t="s">
        <v>153</v>
      </c>
      <c r="D70" s="54" t="s">
        <v>154</v>
      </c>
      <c r="E70" s="32" t="s">
        <v>155</v>
      </c>
      <c r="F70" s="29" t="s">
        <v>33</v>
      </c>
      <c r="G70" s="15">
        <v>0</v>
      </c>
      <c r="H70" s="63">
        <f t="shared" si="34"/>
        <v>0</v>
      </c>
      <c r="I70" s="52"/>
      <c r="J70" s="100"/>
      <c r="K70" s="18">
        <v>0</v>
      </c>
      <c r="L70" s="63">
        <f t="shared" ref="L70" si="41">K70/K71*100</f>
        <v>0</v>
      </c>
      <c r="M70" s="52"/>
      <c r="N70" s="70"/>
      <c r="O70" s="28">
        <v>0</v>
      </c>
      <c r="P70" s="63">
        <f t="shared" ref="P70" si="42">O70/O71*100</f>
        <v>0</v>
      </c>
      <c r="Q70" s="52"/>
      <c r="R70" s="94"/>
    </row>
    <row r="71" spans="1:18" ht="52.5" customHeight="1" thickBot="1" x14ac:dyDescent="0.3">
      <c r="A71" s="47"/>
      <c r="B71" s="50"/>
      <c r="C71" s="52"/>
      <c r="D71" s="54"/>
      <c r="E71" s="32" t="s">
        <v>156</v>
      </c>
      <c r="F71" s="29" t="s">
        <v>33</v>
      </c>
      <c r="G71" s="6">
        <v>799</v>
      </c>
      <c r="H71" s="62"/>
      <c r="I71" s="52"/>
      <c r="J71" s="99"/>
      <c r="K71" s="18">
        <v>880</v>
      </c>
      <c r="L71" s="62"/>
      <c r="M71" s="53"/>
      <c r="N71" s="69"/>
      <c r="O71" s="29">
        <v>880</v>
      </c>
      <c r="P71" s="62"/>
      <c r="Q71" s="53"/>
      <c r="R71" s="95"/>
    </row>
    <row r="72" spans="1:18" ht="32.25" customHeight="1" x14ac:dyDescent="0.25">
      <c r="A72" s="47" t="s">
        <v>216</v>
      </c>
      <c r="B72" s="50" t="s">
        <v>26</v>
      </c>
      <c r="C72" s="52" t="s">
        <v>157</v>
      </c>
      <c r="D72" s="54" t="s">
        <v>158</v>
      </c>
      <c r="E72" s="32" t="s">
        <v>159</v>
      </c>
      <c r="F72" s="29" t="s">
        <v>33</v>
      </c>
      <c r="G72" s="15">
        <v>0</v>
      </c>
      <c r="H72" s="63">
        <f t="shared" si="34"/>
        <v>0</v>
      </c>
      <c r="I72" s="52"/>
      <c r="J72" s="100"/>
      <c r="K72" s="18">
        <v>0</v>
      </c>
      <c r="L72" s="63">
        <f t="shared" ref="L72" si="43">K72/K73*100</f>
        <v>0</v>
      </c>
      <c r="M72" s="52"/>
      <c r="N72" s="70"/>
      <c r="O72" s="28">
        <v>0</v>
      </c>
      <c r="P72" s="63">
        <f t="shared" ref="P72" si="44">O72/O73*100</f>
        <v>0</v>
      </c>
      <c r="Q72" s="52"/>
      <c r="R72" s="94"/>
    </row>
    <row r="73" spans="1:18" ht="59.25" customHeight="1" thickBot="1" x14ac:dyDescent="0.3">
      <c r="A73" s="47"/>
      <c r="B73" s="50"/>
      <c r="C73" s="52"/>
      <c r="D73" s="54"/>
      <c r="E73" s="32" t="s">
        <v>160</v>
      </c>
      <c r="F73" s="29" t="s">
        <v>33</v>
      </c>
      <c r="G73" s="6">
        <v>799</v>
      </c>
      <c r="H73" s="62"/>
      <c r="I73" s="52"/>
      <c r="J73" s="99"/>
      <c r="K73" s="18">
        <v>880</v>
      </c>
      <c r="L73" s="62"/>
      <c r="M73" s="53"/>
      <c r="N73" s="69"/>
      <c r="O73" s="29">
        <v>880</v>
      </c>
      <c r="P73" s="62"/>
      <c r="Q73" s="53"/>
      <c r="R73" s="95"/>
    </row>
    <row r="74" spans="1:18" ht="40.5" customHeight="1" x14ac:dyDescent="0.25">
      <c r="A74" s="47" t="s">
        <v>217</v>
      </c>
      <c r="B74" s="50" t="s">
        <v>27</v>
      </c>
      <c r="C74" s="52" t="s">
        <v>161</v>
      </c>
      <c r="D74" s="54" t="s">
        <v>162</v>
      </c>
      <c r="E74" s="32" t="s">
        <v>163</v>
      </c>
      <c r="F74" s="29" t="s">
        <v>33</v>
      </c>
      <c r="G74" s="15">
        <v>0</v>
      </c>
      <c r="H74" s="63">
        <f t="shared" si="34"/>
        <v>0</v>
      </c>
      <c r="I74" s="52"/>
      <c r="J74" s="100"/>
      <c r="K74" s="18">
        <v>0</v>
      </c>
      <c r="L74" s="63">
        <f t="shared" ref="L74" si="45">K74/K75*100</f>
        <v>0</v>
      </c>
      <c r="M74" s="52"/>
      <c r="N74" s="70"/>
      <c r="O74" s="28">
        <v>0</v>
      </c>
      <c r="P74" s="63">
        <f t="shared" ref="P74" si="46">O74/O75*100</f>
        <v>0</v>
      </c>
      <c r="Q74" s="52"/>
      <c r="R74" s="94"/>
    </row>
    <row r="75" spans="1:18" ht="34.5" customHeight="1" thickBot="1" x14ac:dyDescent="0.3">
      <c r="A75" s="47"/>
      <c r="B75" s="50"/>
      <c r="C75" s="52"/>
      <c r="D75" s="54"/>
      <c r="E75" s="32" t="s">
        <v>164</v>
      </c>
      <c r="F75" s="29" t="s">
        <v>33</v>
      </c>
      <c r="G75" s="6">
        <v>799</v>
      </c>
      <c r="H75" s="62"/>
      <c r="I75" s="52"/>
      <c r="J75" s="99"/>
      <c r="K75" s="18">
        <v>880</v>
      </c>
      <c r="L75" s="62"/>
      <c r="M75" s="53"/>
      <c r="N75" s="69"/>
      <c r="O75" s="29">
        <v>880</v>
      </c>
      <c r="P75" s="62"/>
      <c r="Q75" s="53"/>
      <c r="R75" s="95"/>
    </row>
    <row r="76" spans="1:18" ht="33" customHeight="1" x14ac:dyDescent="0.25">
      <c r="A76" s="47" t="s">
        <v>218</v>
      </c>
      <c r="B76" s="50" t="s">
        <v>28</v>
      </c>
      <c r="C76" s="52" t="s">
        <v>165</v>
      </c>
      <c r="D76" s="54" t="s">
        <v>166</v>
      </c>
      <c r="E76" s="32" t="s">
        <v>167</v>
      </c>
      <c r="F76" s="29" t="s">
        <v>33</v>
      </c>
      <c r="G76" s="15">
        <v>0</v>
      </c>
      <c r="H76" s="63">
        <f t="shared" si="34"/>
        <v>0</v>
      </c>
      <c r="I76" s="52"/>
      <c r="J76" s="100"/>
      <c r="K76" s="18">
        <v>0</v>
      </c>
      <c r="L76" s="63">
        <f t="shared" ref="L76" si="47">K76/K77*100</f>
        <v>0</v>
      </c>
      <c r="M76" s="52"/>
      <c r="N76" s="70"/>
      <c r="O76" s="28">
        <v>0</v>
      </c>
      <c r="P76" s="63">
        <f t="shared" ref="P76" si="48">O76/O77*100</f>
        <v>0</v>
      </c>
      <c r="Q76" s="52"/>
      <c r="R76" s="94"/>
    </row>
    <row r="77" spans="1:18" ht="41.25" customHeight="1" thickBot="1" x14ac:dyDescent="0.3">
      <c r="A77" s="48"/>
      <c r="B77" s="51"/>
      <c r="C77" s="53"/>
      <c r="D77" s="55"/>
      <c r="E77" s="33" t="s">
        <v>164</v>
      </c>
      <c r="F77" s="30" t="s">
        <v>33</v>
      </c>
      <c r="G77" s="6">
        <v>799</v>
      </c>
      <c r="H77" s="64"/>
      <c r="I77" s="52"/>
      <c r="J77" s="101"/>
      <c r="K77" s="7">
        <v>880</v>
      </c>
      <c r="L77" s="64"/>
      <c r="M77" s="53"/>
      <c r="N77" s="71"/>
      <c r="O77" s="29">
        <v>880</v>
      </c>
      <c r="P77" s="64"/>
      <c r="Q77" s="53"/>
      <c r="R77" s="96"/>
    </row>
    <row r="78" spans="1:18" ht="19.5" thickBot="1" x14ac:dyDescent="0.3">
      <c r="A78" s="23"/>
      <c r="B78" s="65" t="s">
        <v>219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24"/>
      <c r="R78" s="24"/>
    </row>
    <row r="79" spans="1:18" ht="76.5" customHeight="1" thickBot="1" x14ac:dyDescent="0.3">
      <c r="A79" s="13" t="s">
        <v>220</v>
      </c>
      <c r="B79" s="14" t="s">
        <v>226</v>
      </c>
      <c r="C79" s="15" t="s">
        <v>170</v>
      </c>
      <c r="D79" s="6" t="s">
        <v>171</v>
      </c>
      <c r="E79" s="15" t="s">
        <v>170</v>
      </c>
      <c r="F79" s="25" t="s">
        <v>168</v>
      </c>
      <c r="G79" s="13" t="s">
        <v>237</v>
      </c>
      <c r="H79" s="16" t="s">
        <v>169</v>
      </c>
      <c r="I79" s="15" t="s">
        <v>238</v>
      </c>
      <c r="J79" s="41"/>
      <c r="K79" s="13" t="s">
        <v>237</v>
      </c>
      <c r="L79" s="16" t="s">
        <v>169</v>
      </c>
      <c r="M79" s="15" t="s">
        <v>238</v>
      </c>
      <c r="N79" s="41"/>
      <c r="O79" s="13" t="s">
        <v>237</v>
      </c>
      <c r="P79" s="16" t="s">
        <v>169</v>
      </c>
      <c r="Q79" s="15" t="s">
        <v>238</v>
      </c>
      <c r="R79" s="17"/>
    </row>
    <row r="80" spans="1:18" ht="77.25" customHeight="1" x14ac:dyDescent="0.25">
      <c r="A80" s="44"/>
      <c r="B80" s="14" t="s">
        <v>227</v>
      </c>
      <c r="C80" s="15" t="s">
        <v>228</v>
      </c>
      <c r="D80" s="15" t="s">
        <v>230</v>
      </c>
      <c r="E80" s="15" t="s">
        <v>229</v>
      </c>
      <c r="F80" s="25" t="s">
        <v>168</v>
      </c>
      <c r="G80" s="44" t="s">
        <v>237</v>
      </c>
      <c r="H80" s="16" t="s">
        <v>169</v>
      </c>
      <c r="I80" s="15" t="s">
        <v>238</v>
      </c>
      <c r="J80" s="45"/>
      <c r="K80" s="44" t="s">
        <v>237</v>
      </c>
      <c r="L80" s="16" t="s">
        <v>169</v>
      </c>
      <c r="M80" s="15" t="s">
        <v>238</v>
      </c>
      <c r="N80" s="45"/>
      <c r="O80" s="44" t="s">
        <v>237</v>
      </c>
      <c r="P80" s="16" t="s">
        <v>169</v>
      </c>
      <c r="Q80" s="15" t="s">
        <v>238</v>
      </c>
      <c r="R80" s="46"/>
    </row>
    <row r="81" spans="1:18" ht="85.5" customHeight="1" x14ac:dyDescent="0.25">
      <c r="A81" s="18" t="s">
        <v>221</v>
      </c>
      <c r="B81" s="11" t="s">
        <v>232</v>
      </c>
      <c r="C81" s="6" t="s">
        <v>234</v>
      </c>
      <c r="D81" s="6" t="s">
        <v>235</v>
      </c>
      <c r="E81" s="6" t="s">
        <v>233</v>
      </c>
      <c r="F81" s="26" t="s">
        <v>168</v>
      </c>
      <c r="G81" s="18" t="s">
        <v>237</v>
      </c>
      <c r="H81" s="12" t="s">
        <v>169</v>
      </c>
      <c r="I81" s="6" t="s">
        <v>242</v>
      </c>
      <c r="J81" s="42"/>
      <c r="K81" s="18" t="s">
        <v>237</v>
      </c>
      <c r="L81" s="12" t="s">
        <v>169</v>
      </c>
      <c r="M81" s="6" t="s">
        <v>242</v>
      </c>
      <c r="N81" s="42"/>
      <c r="O81" s="18" t="s">
        <v>237</v>
      </c>
      <c r="P81" s="12" t="s">
        <v>169</v>
      </c>
      <c r="Q81" s="6" t="s">
        <v>242</v>
      </c>
      <c r="R81" s="19"/>
    </row>
    <row r="82" spans="1:18" ht="69" customHeight="1" x14ac:dyDescent="0.25">
      <c r="A82" s="18" t="s">
        <v>222</v>
      </c>
      <c r="B82" s="11" t="s">
        <v>231</v>
      </c>
      <c r="C82" s="6" t="s">
        <v>172</v>
      </c>
      <c r="D82" s="6" t="s">
        <v>175</v>
      </c>
      <c r="E82" s="6" t="s">
        <v>173</v>
      </c>
      <c r="F82" s="26" t="s">
        <v>168</v>
      </c>
      <c r="G82" s="18" t="s">
        <v>239</v>
      </c>
      <c r="H82" s="12" t="s">
        <v>169</v>
      </c>
      <c r="I82" s="6" t="s">
        <v>241</v>
      </c>
      <c r="J82" s="42"/>
      <c r="K82" s="18" t="s">
        <v>239</v>
      </c>
      <c r="L82" s="12" t="s">
        <v>169</v>
      </c>
      <c r="M82" s="6" t="s">
        <v>241</v>
      </c>
      <c r="N82" s="42"/>
      <c r="O82" s="18" t="s">
        <v>239</v>
      </c>
      <c r="P82" s="12" t="s">
        <v>169</v>
      </c>
      <c r="Q82" s="6" t="s">
        <v>241</v>
      </c>
      <c r="R82" s="19"/>
    </row>
    <row r="83" spans="1:18" ht="57" customHeight="1" x14ac:dyDescent="0.25">
      <c r="A83" s="18" t="s">
        <v>224</v>
      </c>
      <c r="B83" s="11" t="s">
        <v>223</v>
      </c>
      <c r="C83" s="6" t="s">
        <v>174</v>
      </c>
      <c r="D83" s="6" t="s">
        <v>177</v>
      </c>
      <c r="E83" s="6" t="s">
        <v>178</v>
      </c>
      <c r="F83" s="26" t="s">
        <v>168</v>
      </c>
      <c r="G83" s="18" t="s">
        <v>239</v>
      </c>
      <c r="H83" s="12" t="s">
        <v>169</v>
      </c>
      <c r="I83" s="6" t="s">
        <v>241</v>
      </c>
      <c r="J83" s="42"/>
      <c r="K83" s="18" t="s">
        <v>239</v>
      </c>
      <c r="L83" s="12" t="s">
        <v>169</v>
      </c>
      <c r="M83" s="6" t="s">
        <v>241</v>
      </c>
      <c r="N83" s="42"/>
      <c r="O83" s="18" t="s">
        <v>239</v>
      </c>
      <c r="P83" s="12" t="s">
        <v>169</v>
      </c>
      <c r="Q83" s="6" t="s">
        <v>241</v>
      </c>
      <c r="R83" s="19"/>
    </row>
    <row r="84" spans="1:18" ht="63.75" customHeight="1" thickBot="1" x14ac:dyDescent="0.3">
      <c r="A84" s="7" t="s">
        <v>225</v>
      </c>
      <c r="B84" s="20" t="s">
        <v>29</v>
      </c>
      <c r="C84" s="8" t="s">
        <v>176</v>
      </c>
      <c r="D84" s="8" t="s">
        <v>236</v>
      </c>
      <c r="E84" s="8" t="s">
        <v>179</v>
      </c>
      <c r="F84" s="27" t="s">
        <v>168</v>
      </c>
      <c r="G84" s="7" t="s">
        <v>237</v>
      </c>
      <c r="H84" s="21" t="s">
        <v>169</v>
      </c>
      <c r="I84" s="8" t="s">
        <v>240</v>
      </c>
      <c r="J84" s="43"/>
      <c r="K84" s="7" t="s">
        <v>237</v>
      </c>
      <c r="L84" s="21" t="s">
        <v>169</v>
      </c>
      <c r="M84" s="8" t="s">
        <v>240</v>
      </c>
      <c r="N84" s="43"/>
      <c r="O84" s="7" t="s">
        <v>237</v>
      </c>
      <c r="P84" s="21" t="s">
        <v>169</v>
      </c>
      <c r="Q84" s="8" t="s">
        <v>240</v>
      </c>
      <c r="R84" s="22"/>
    </row>
    <row r="85" spans="1:1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8" x14ac:dyDescent="0.25">
      <c r="B86" s="5"/>
    </row>
    <row r="87" spans="1:18" x14ac:dyDescent="0.25">
      <c r="B87" s="5"/>
    </row>
    <row r="88" spans="1:18" x14ac:dyDescent="0.25">
      <c r="B88" s="5"/>
    </row>
    <row r="89" spans="1:18" x14ac:dyDescent="0.25">
      <c r="B89" s="5"/>
    </row>
    <row r="90" spans="1:18" x14ac:dyDescent="0.25">
      <c r="B90" s="5"/>
    </row>
    <row r="91" spans="1:18" x14ac:dyDescent="0.25">
      <c r="B91" s="5"/>
    </row>
    <row r="92" spans="1:18" x14ac:dyDescent="0.25">
      <c r="B92" s="5"/>
    </row>
    <row r="93" spans="1:18" x14ac:dyDescent="0.25">
      <c r="B93" s="5"/>
    </row>
    <row r="94" spans="1:18" x14ac:dyDescent="0.25">
      <c r="B94" s="5"/>
    </row>
  </sheetData>
  <mergeCells count="454"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Q8:Q9"/>
    <mergeCell ref="R6:R7"/>
    <mergeCell ref="R8:R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J15:J16"/>
    <mergeCell ref="J17:J18"/>
    <mergeCell ref="J19:J20"/>
    <mergeCell ref="J21:J22"/>
    <mergeCell ref="J23:J24"/>
    <mergeCell ref="J25:J26"/>
    <mergeCell ref="J27:J28"/>
    <mergeCell ref="J29:J30"/>
    <mergeCell ref="M17:M18"/>
    <mergeCell ref="M19:M20"/>
    <mergeCell ref="M21:M22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J12:J13"/>
    <mergeCell ref="B14:P14"/>
    <mergeCell ref="B25:B26"/>
    <mergeCell ref="C25:C26"/>
    <mergeCell ref="D25:D26"/>
    <mergeCell ref="N12:N13"/>
    <mergeCell ref="M23:M24"/>
    <mergeCell ref="B15:B16"/>
    <mergeCell ref="C15:C16"/>
    <mergeCell ref="D15:D16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2021-08-31T09:24:19Z</dcterms:modified>
</cp:coreProperties>
</file>